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35" yWindow="-135" windowWidth="23310" windowHeight="12630"/>
  </bookViews>
  <sheets>
    <sheet name="EAA" sheetId="1" r:id="rId1"/>
  </sheets>
  <definedNames>
    <definedName name="ANEXO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D8" i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<sst xmlns="http://schemas.openxmlformats.org/spreadsheetml/2006/main" count="33" uniqueCount="33">
  <si>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</si>
  <si>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</si>
  <si>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</si>
  <si>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</si>
  <si>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</si>
  <si>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</si>
  <si>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</si>
  <si>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</si>
  <si>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</si>
  <si>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</si>
  <si>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</si>
  <si>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</si>
  <si>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</si>
  <si>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</si>
  <si>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</si>
  <si>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</si>
  <si>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</si>
  <si>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</si>
  <si>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</si>
  <si>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</si>
  <si>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</si>
  <si>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</si>
  <si>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</si>
  <si>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</si>
  <si>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</si>
  <si>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</si>
  <si>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</si>
  <si>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</si>
  <si>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</si>
  <si>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ESPACIO EDITABLE PARA FIRMAS</t>
  </si>
  <si>
    <t>“Bajo protesta de decir verdad declaramos que los Estados Financieros y sus notas, son razonablemente correctos y son responsabilidad del emisor.”</t>
  </si>
  <si>
    <t xml:space="preserve">Fideicomiso Número 80378 Casa Chihuahua Centro de Patrimonio Cultural 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</si>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</sst>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tabSelected="1" workbookViewId="0">
      <selection activeCell="F25" sqref="F25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thickBot="1" x14ac:dyDescent="0.25"/>
    <row r="2" spans="2:7" x14ac:dyDescent="0.2">
      <c r="B2" s="20" t="s">
        <v>31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6" thickBot="1" x14ac:dyDescent="0.25">
      <c r="B4" s="26" t="s">
        <v>32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86217444.910000011</v>
      </c>
      <c r="D8" s="7">
        <f>SUM(D10,D19)</f>
        <v>128695767.55000001</v>
      </c>
      <c r="E8" s="7">
        <f>SUM(E10,E19)</f>
        <v>213281471.63</v>
      </c>
      <c r="F8" s="7">
        <f>C8+D8-E8</f>
        <v>1631740.8300000429</v>
      </c>
      <c r="G8" s="7">
        <f>F8-C8</f>
        <v>-84585704.079999968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1515982.79</v>
      </c>
      <c r="D10" s="7">
        <f>SUM(D11:D17)</f>
        <v>114113122.26000001</v>
      </c>
      <c r="E10" s="7">
        <f>SUM(E11:E17)</f>
        <v>114940742.43000001</v>
      </c>
      <c r="F10" s="7">
        <f t="shared" ref="F10:F17" si="0">C10+D10-E10</f>
        <v>688362.62000000477</v>
      </c>
      <c r="G10" s="7">
        <f t="shared" ref="G10:G17" si="1">F10-C10</f>
        <v>-827620.16999999527</v>
      </c>
    </row>
    <row r="11" spans="2:7" x14ac:dyDescent="0.2">
      <c r="B11" s="3" t="s">
        <v>6</v>
      </c>
      <c r="C11" s="8">
        <v>1345549.67</v>
      </c>
      <c r="D11" s="8">
        <v>17161048.109999999</v>
      </c>
      <c r="E11" s="8">
        <v>17980400.280000001</v>
      </c>
      <c r="F11" s="12">
        <f t="shared" si="0"/>
        <v>526197.5</v>
      </c>
      <c r="G11" s="12">
        <f t="shared" si="1"/>
        <v>-819352.16999999993</v>
      </c>
    </row>
    <row r="12" spans="2:7" x14ac:dyDescent="0.2">
      <c r="B12" s="3" t="s">
        <v>7</v>
      </c>
      <c r="C12" s="8">
        <v>140755.09</v>
      </c>
      <c r="D12" s="8">
        <v>96940476.450000003</v>
      </c>
      <c r="E12" s="8">
        <v>96948744.450000003</v>
      </c>
      <c r="F12" s="12">
        <f t="shared" si="0"/>
        <v>132487.09000000358</v>
      </c>
      <c r="G12" s="12">
        <f t="shared" si="1"/>
        <v>-8267.9999999964202</v>
      </c>
    </row>
    <row r="13" spans="2:7" x14ac:dyDescent="0.2">
      <c r="B13" s="3" t="s">
        <v>8</v>
      </c>
      <c r="C13" s="8">
        <v>29678.03</v>
      </c>
      <c r="D13" s="8">
        <v>11597.7</v>
      </c>
      <c r="E13" s="8">
        <v>11597.7</v>
      </c>
      <c r="F13" s="12">
        <f t="shared" si="0"/>
        <v>29678.029999999995</v>
      </c>
      <c r="G13" s="12">
        <f t="shared" si="1"/>
        <v>0</v>
      </c>
    </row>
    <row r="14" spans="2:7" ht="11.45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ht="11.45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ht="11.45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ht="11.45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84701462.120000005</v>
      </c>
      <c r="D19" s="7">
        <f>SUM(D20:D28)</f>
        <v>14582645.290000001</v>
      </c>
      <c r="E19" s="7">
        <f>SUM(E20:E28)</f>
        <v>98340729.200000003</v>
      </c>
      <c r="F19" s="7">
        <f t="shared" ref="F19:F28" si="2">C19+D19-E19</f>
        <v>943378.21000000834</v>
      </c>
      <c r="G19" s="7">
        <f t="shared" ref="G19:G28" si="3">F19-C19</f>
        <v>-83758083.909999996</v>
      </c>
    </row>
    <row r="20" spans="1:7" ht="11.45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2.9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59407897.240000002</v>
      </c>
      <c r="D22" s="8">
        <v>0</v>
      </c>
      <c r="E22" s="8">
        <v>59407897.240000002</v>
      </c>
      <c r="F22" s="12">
        <f t="shared" si="2"/>
        <v>0</v>
      </c>
      <c r="G22" s="12">
        <f t="shared" si="3"/>
        <v>-59407897.240000002</v>
      </c>
    </row>
    <row r="23" spans="1:7" x14ac:dyDescent="0.2">
      <c r="B23" s="3" t="s">
        <v>18</v>
      </c>
      <c r="C23" s="8">
        <v>28667430.690000001</v>
      </c>
      <c r="D23" s="8">
        <v>11159011.48</v>
      </c>
      <c r="E23" s="8">
        <v>28667430.690000001</v>
      </c>
      <c r="F23" s="12">
        <f t="shared" si="2"/>
        <v>11159011.48</v>
      </c>
      <c r="G23" s="12">
        <f t="shared" si="3"/>
        <v>-17508419.210000001</v>
      </c>
    </row>
    <row r="24" spans="1:7" x14ac:dyDescent="0.2">
      <c r="B24" s="3" t="s">
        <v>19</v>
      </c>
      <c r="C24" s="8">
        <v>49768</v>
      </c>
      <c r="D24" s="8">
        <v>0</v>
      </c>
      <c r="E24" s="8">
        <v>49768</v>
      </c>
      <c r="F24" s="12">
        <f t="shared" si="2"/>
        <v>0</v>
      </c>
      <c r="G24" s="12">
        <f t="shared" si="3"/>
        <v>-49768</v>
      </c>
    </row>
    <row r="25" spans="1:7" ht="24" x14ac:dyDescent="0.2">
      <c r="B25" s="3" t="s">
        <v>20</v>
      </c>
      <c r="C25" s="8">
        <v>-3423633.81</v>
      </c>
      <c r="D25" s="8">
        <v>3423633.81</v>
      </c>
      <c r="E25" s="8">
        <v>10215633.27</v>
      </c>
      <c r="F25" s="12">
        <f t="shared" si="2"/>
        <v>-10215633.27</v>
      </c>
      <c r="G25" s="12">
        <f t="shared" si="3"/>
        <v>-6791999.459999999</v>
      </c>
    </row>
    <row r="26" spans="1:7" ht="11.45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ht="11.45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30</v>
      </c>
    </row>
    <row r="31" spans="1:7" s="18" customFormat="1" ht="11.45" x14ac:dyDescent="0.2"/>
    <row r="32" spans="1:7" s="18" customFormat="1" ht="13.15" x14ac:dyDescent="0.2">
      <c r="B32" s="17" t="s">
        <v>29</v>
      </c>
    </row>
    <row r="33" s="18" customFormat="1" ht="11.45" x14ac:dyDescent="0.2"/>
    <row r="34" s="18" customFormat="1" ht="11.45" x14ac:dyDescent="0.2"/>
    <row r="35" s="18" customFormat="1" ht="11.45" x14ac:dyDescent="0.2"/>
    <row r="36" s="18" customFormat="1" ht="11.45" x14ac:dyDescent="0.2"/>
    <row r="37" s="18" customFormat="1" ht="11.45" x14ac:dyDescent="0.2"/>
    <row r="38" s="18" customFormat="1" ht="11.45" x14ac:dyDescent="0.2"/>
    <row r="39" s="18" customFormat="1" ht="11.45" x14ac:dyDescent="0.2"/>
    <row r="40" s="18" customFormat="1" ht="11.45" x14ac:dyDescent="0.2"/>
    <row r="41" s="18" customFormat="1" ht="11.45" x14ac:dyDescent="0.2"/>
    <row r="42" s="18" customFormat="1" ht="11.45" x14ac:dyDescent="0.2"/>
    <row r="43" s="18" customFormat="1" ht="11.45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2019-12-03T19:14:48Z</dcterms:created>
  <dcterms:modified xsi:type="dcterms:W3CDTF">2025-02-06T19:39:54Z</dcterms:modified>
</cp:coreProperties>
</file>